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OneDrive\Documentos\GAF 2024\CUENTA PUBLICA 2024\1ER. TRIMESTRE 2024\DIGITAL\"/>
    </mc:Choice>
  </mc:AlternateContent>
  <xr:revisionPtr revIDLastSave="0" documentId="13_ncr:1_{88C67A7C-4D1B-48E5-940D-FD9C875FCF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B3" i="2"/>
  <c r="D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<sst xmlns="http://schemas.openxmlformats.org/spreadsheetml/2006/main" count="30" uniqueCount="30">
  <si>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</si>
  <si>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</si>
  <si>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</si>
  <si>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</si>
  <si>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</si>
  <si>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</si>
  <si>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</si>
  <si>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</si>
  <si>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</si>
  <si>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</si>
  <si>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</si>
  <si>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</si>
  <si>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</si>
  <si>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</si>
  <si>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</si>
  <si>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</si>
  <si>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</si>
  <si>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</si>
  <si>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</si>
  <si>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</si>
  <si>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</si>
  <si>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</si>
  <si>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</si>
  <si>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</si>
  <si>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</si>
  <si>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</si>
  <si>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de Agua Potable y Alcantarillado de San Francisco del Rincón, Gto.
Estado Analítico del Activo
Del 1 de Enero al 31 de Marzo de 2024
(Cifras en Pesos)</t>
  </si>
  <si>
    <t xml:space="preserve">    _______________________________________         __________________________________            ________________________________________</t>
  </si>
  <si>
    <t xml:space="preserve">       LIC. FABIAN VELAZQUEZ VILLALPANDO                   LIC. MA. ELENA QUIROZ LÓPEZ                              C.P. HILARIA ARRIAGA QUIROZ</t>
  </si>
  <si>
    <t xml:space="preserve">         PRESIDENTE DEL CONSEJO DIRECTIVO              SECRETARIA DEL CONSEJO DIRECTIVO                     GERENTE DE ADMÓN.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</si>
</sst>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165" fontId="2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indent="1"/>
    </xf>
    <xf numFmtId="0" fontId="3" fillId="0" borderId="4" xfId="8" applyFont="1" applyBorder="1" applyAlignment="1">
      <alignment horizontal="left" vertical="top" indent="2"/>
    </xf>
    <xf numFmtId="0" fontId="4" fillId="0" borderId="4" xfId="8" applyFont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wrapText="1"/>
      <protection locked="0"/>
    </xf>
    <xf numFmtId="0" fontId="1" fillId="0" borderId="0" xfId="16"/>
    <xf numFmtId="0" fontId="4" fillId="0" borderId="0" xfId="8" applyFont="1" applyAlignment="1" applyProtection="1">
      <alignment vertical="top"/>
      <protection locked="0"/>
    </xf>
    <xf numFmtId="0" fontId="7" fillId="0" borderId="0" xfId="19"/>
    <xf numFmtId="0" fontId="3" fillId="0" borderId="0" xfId="8" applyFont="1" applyAlignment="1" applyProtection="1">
      <alignment vertical="top"/>
      <protection locked="0"/>
    </xf>
    <xf numFmtId="0" fontId="9" fillId="0" borderId="0" xfId="19" applyFont="1"/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92">
    <cellStyle name="=C:\WINNT\SYSTEM32\COMMAND.COM" xfId="17" xr:uid="{F08FCE35-646D-4B47-BFC1-B9DD5F91878E}"/>
    <cellStyle name="Euro" xfId="1" xr:uid="{00000000-0005-0000-0000-000000000000}"/>
    <cellStyle name="Millares 2" xfId="2" xr:uid="{00000000-0005-0000-0000-000001000000}"/>
    <cellStyle name="Millares 2 10" xfId="30" xr:uid="{D9129FD1-05FF-4761-9FC9-7A644767988D}"/>
    <cellStyle name="Millares 2 11" xfId="20" xr:uid="{FBCA0F70-6407-43B4-A179-F454F7A97DBF}"/>
    <cellStyle name="Millares 2 12" xfId="18" xr:uid="{EEBADE71-5662-4B5E-91E8-99259F12D5B4}"/>
    <cellStyle name="Millares 2 2" xfId="3" xr:uid="{00000000-0005-0000-0000-000002000000}"/>
    <cellStyle name="Millares 2 2 2" xfId="60" xr:uid="{F808E30E-93FF-4528-AB59-F99391893767}"/>
    <cellStyle name="Millares 2 2 3" xfId="69" xr:uid="{9630D269-AF99-493F-BE73-770A6CA47E76}"/>
    <cellStyle name="Millares 2 2 4" xfId="77" xr:uid="{2B21B63E-0BB1-4C1C-8CF0-614E5685BBBB}"/>
    <cellStyle name="Millares 2 2 5" xfId="85" xr:uid="{2CF9D1D8-2DE6-49FC-9D70-254748F16454}"/>
    <cellStyle name="Millares 2 2 6" xfId="51" xr:uid="{13ED8080-6D6E-4897-8EBA-822A6D314EC2}"/>
    <cellStyle name="Millares 2 2 7" xfId="41" xr:uid="{1645DAE3-A78E-4407-9BE0-F13C272E9A3D}"/>
    <cellStyle name="Millares 2 2 8" xfId="31" xr:uid="{E3758E5C-1463-46D9-90CB-3D62CC7B6062}"/>
    <cellStyle name="Millares 2 2 9" xfId="21" xr:uid="{ADACAADE-E175-42D9-AAE0-C7DF4258BE74}"/>
    <cellStyle name="Millares 2 3" xfId="4" xr:uid="{00000000-0005-0000-0000-000003000000}"/>
    <cellStyle name="Millares 2 3 2" xfId="61" xr:uid="{D9B6C143-7007-4EB5-B94C-DDD3F78D8CE4}"/>
    <cellStyle name="Millares 2 3 3" xfId="70" xr:uid="{455B5927-C016-4FAE-9002-364DA5C1F79D}"/>
    <cellStyle name="Millares 2 3 4" xfId="78" xr:uid="{AFE60648-F361-429E-91E0-D4715FC71DC2}"/>
    <cellStyle name="Millares 2 3 5" xfId="86" xr:uid="{36237A3E-03AB-4145-8D93-865844AF8F1B}"/>
    <cellStyle name="Millares 2 3 6" xfId="52" xr:uid="{21B8CC25-D77E-4793-AE85-9B023F425739}"/>
    <cellStyle name="Millares 2 3 7" xfId="42" xr:uid="{EF7D0030-2008-468E-AEFE-BCF3D698E613}"/>
    <cellStyle name="Millares 2 3 8" xfId="32" xr:uid="{C2827A72-42DA-4DA5-B439-6CDF44AC059B}"/>
    <cellStyle name="Millares 2 3 9" xfId="22" xr:uid="{317E2011-BC39-4585-9982-C8B32C8D4CF1}"/>
    <cellStyle name="Millares 2 4" xfId="29" xr:uid="{511A4D02-A19C-4F45-81F4-23F5E2163D6A}"/>
    <cellStyle name="Millares 2 4 2" xfId="59" xr:uid="{A05EAD80-D50E-4D17-BC15-7AFEFB6E8437}"/>
    <cellStyle name="Millares 2 4 3" xfId="49" xr:uid="{F127FD30-EF97-4CC1-9F72-05317D2CC7FC}"/>
    <cellStyle name="Millares 2 4 4" xfId="39" xr:uid="{E44A354D-84EC-4716-A225-EDF55ED5EB6A}"/>
    <cellStyle name="Millares 2 5" xfId="68" xr:uid="{CD899810-DFD8-45AD-904D-58E9D3DF84AE}"/>
    <cellStyle name="Millares 2 6" xfId="76" xr:uid="{32F6739F-3D66-4086-82FD-3EBC8CBAE43F}"/>
    <cellStyle name="Millares 2 7" xfId="84" xr:uid="{22E6F5A0-1E21-4718-A8E6-2280A7FE8892}"/>
    <cellStyle name="Millares 2 8" xfId="50" xr:uid="{8C2AA2CE-1836-4492-9786-54D43AC19C78}"/>
    <cellStyle name="Millares 2 9" xfId="40" xr:uid="{3CF5601F-EE63-465F-8F01-DD90271A8D6C}"/>
    <cellStyle name="Millares 3" xfId="5" xr:uid="{00000000-0005-0000-0000-000004000000}"/>
    <cellStyle name="Millares 3 2" xfId="62" xr:uid="{96880145-7A86-4E1F-8D48-17197E4DCA41}"/>
    <cellStyle name="Millares 3 3" xfId="71" xr:uid="{A314FFDF-C895-4441-B991-65F423B2E5D5}"/>
    <cellStyle name="Millares 3 4" xfId="79" xr:uid="{84538208-AA91-47A5-BBCD-3C4BF0D72701}"/>
    <cellStyle name="Millares 3 5" xfId="87" xr:uid="{756360CB-AF60-49FF-B9E8-C3BA3CDD5674}"/>
    <cellStyle name="Millares 3 6" xfId="53" xr:uid="{612CBF8E-0AA8-4CCC-BB14-0E266DF8CA6D}"/>
    <cellStyle name="Millares 3 7" xfId="43" xr:uid="{512B1DB4-2835-46FC-911D-235A309BE788}"/>
    <cellStyle name="Millares 3 8" xfId="33" xr:uid="{627DDCB0-6533-481C-8B6F-373624E0CBEF}"/>
    <cellStyle name="Millares 3 9" xfId="23" xr:uid="{372DA7A5-D06C-4D93-BBC8-BEB9A5A5FD8C}"/>
    <cellStyle name="Moneda 2" xfId="6" xr:uid="{00000000-0005-0000-0000-000005000000}"/>
    <cellStyle name="Moneda 2 2" xfId="63" xr:uid="{997EFB00-B6FA-4BD1-B11C-7AC745C74474}"/>
    <cellStyle name="Moneda 2 3" xfId="72" xr:uid="{D3544209-C7C8-4667-BA91-6509A8706E5D}"/>
    <cellStyle name="Moneda 2 4" xfId="80" xr:uid="{61CA0908-40A5-405E-970E-C5F219BC98E7}"/>
    <cellStyle name="Moneda 2 5" xfId="88" xr:uid="{FB4EB55F-3327-46CF-BB65-D8FB6DD24B90}"/>
    <cellStyle name="Moneda 2 6" xfId="54" xr:uid="{0E9931BC-653C-4110-B18F-C8802FB3ED18}"/>
    <cellStyle name="Moneda 2 7" xfId="44" xr:uid="{18E4CBC8-D61E-4E7A-8D47-101437F554F8}"/>
    <cellStyle name="Moneda 2 8" xfId="34" xr:uid="{70D0CD78-F82A-4845-98F8-38FBD17012C1}"/>
    <cellStyle name="Moneda 2 9" xfId="24" xr:uid="{03AEEE68-953B-4882-82CF-76A5171C7F95}"/>
    <cellStyle name="Normal" xfId="0" builtinId="0"/>
    <cellStyle name="Normal 2" xfId="7" xr:uid="{00000000-0005-0000-0000-000007000000}"/>
    <cellStyle name="Normal 2 10" xfId="25" xr:uid="{8EE356EB-FF2A-4719-9494-AB326E747FC9}"/>
    <cellStyle name="Normal 2 2" xfId="8" xr:uid="{00000000-0005-0000-0000-000008000000}"/>
    <cellStyle name="Normal 2 3" xfId="64" xr:uid="{3CE7EF92-AF5C-4F8D-B634-EF1452A08746}"/>
    <cellStyle name="Normal 2 4" xfId="73" xr:uid="{C8593FFB-82EE-487E-85E2-4028E93BB343}"/>
    <cellStyle name="Normal 2 5" xfId="81" xr:uid="{69AD6B86-8591-457F-A343-01EDFD43B9BA}"/>
    <cellStyle name="Normal 2 6" xfId="89" xr:uid="{A98F5D4F-7184-47FD-8813-45795D80B3BC}"/>
    <cellStyle name="Normal 2 7" xfId="55" xr:uid="{2B0261D9-655D-4214-9AA7-FAE07B2EFA1A}"/>
    <cellStyle name="Normal 2 8" xfId="45" xr:uid="{79AE12FB-57E7-4A7D-9D3C-F5A083223016}"/>
    <cellStyle name="Normal 2 9" xfId="35" xr:uid="{F60C3DAD-74E4-4BC5-AF14-A289887DB463}"/>
    <cellStyle name="Normal 3" xfId="9" xr:uid="{00000000-0005-0000-0000-000009000000}"/>
    <cellStyle name="Normal 3 2" xfId="56" xr:uid="{CC901B6F-F79E-4D40-A184-F466CDB5E11D}"/>
    <cellStyle name="Normal 3 3" xfId="46" xr:uid="{B7293DE9-6FAF-4CA2-8174-A582B0182C71}"/>
    <cellStyle name="Normal 3 4" xfId="36" xr:uid="{9CDCDDC7-487B-4481-BB04-72B841338396}"/>
    <cellStyle name="Normal 3 5" xfId="26" xr:uid="{0524A742-63FE-4B34-9C28-C92C5195E938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10" xfId="27" xr:uid="{D5E66D57-8143-474A-8245-C3D46434ED05}"/>
    <cellStyle name="Normal 6 2" xfId="15" xr:uid="{00000000-0005-0000-0000-00000F000000}"/>
    <cellStyle name="Normal 6 2 2" xfId="66" xr:uid="{E51FD368-305B-4E08-8075-69F0E0830A06}"/>
    <cellStyle name="Normal 6 2 3" xfId="75" xr:uid="{EB159CF7-F19A-4E03-BE23-C13ED500C1FC}"/>
    <cellStyle name="Normal 6 2 4" xfId="83" xr:uid="{941209A7-11A9-4138-8812-2EE53AAFC281}"/>
    <cellStyle name="Normal 6 2 5" xfId="91" xr:uid="{F994185A-FCF2-4ED2-9799-C884F1A4ABD7}"/>
    <cellStyle name="Normal 6 2 6" xfId="58" xr:uid="{8A040427-F1FC-4EE5-A3C4-4BCF9AEA88AA}"/>
    <cellStyle name="Normal 6 2 7" xfId="48" xr:uid="{3607B199-1D4F-4D65-B06C-B13CD05AFD09}"/>
    <cellStyle name="Normal 6 2 8" xfId="38" xr:uid="{ECF9BE19-C6EE-4DA8-A1A9-DF1C54F595A5}"/>
    <cellStyle name="Normal 6 2 9" xfId="28" xr:uid="{2CF96C67-BAA6-4C81-92E4-B179B1B1770A}"/>
    <cellStyle name="Normal 6 3" xfId="65" xr:uid="{E5786ACB-4713-4B93-AEF1-23A37A65D3E5}"/>
    <cellStyle name="Normal 6 4" xfId="74" xr:uid="{ABCC4283-C12E-4730-ADEA-02CD07E0D0C9}"/>
    <cellStyle name="Normal 6 5" xfId="82" xr:uid="{EA1BAA8A-A254-492D-A33F-A5567132207A}"/>
    <cellStyle name="Normal 6 6" xfId="90" xr:uid="{7BD0D8B3-C17C-4B13-9F71-69552BBE6FA3}"/>
    <cellStyle name="Normal 6 7" xfId="57" xr:uid="{24EEEA92-15EE-40DE-B0F1-FC5052E0D283}"/>
    <cellStyle name="Normal 6 8" xfId="47" xr:uid="{DD33E741-B5FF-4794-8E18-142F2BBA76AE}"/>
    <cellStyle name="Normal 6 9" xfId="37" xr:uid="{25FD6833-4825-4F73-B7FD-35F450019C80}"/>
    <cellStyle name="Normal 7" xfId="19" xr:uid="{6973BCD6-1B0C-49FD-B5B9-97CE0910FE25}"/>
    <cellStyle name="Normal 8" xfId="67" xr:uid="{2B6F429B-B334-4F5E-B3AF-287BA86A9240}"/>
    <cellStyle name="Normal 9" xfId="16" xr:uid="{9E855569-5157-4F9D-B29B-760A1AC405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zoomScaleNormal="100" workbookViewId="0">
      <selection activeCell="C39" sqref="C3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6" t="s">
        <v>26</v>
      </c>
      <c r="B1" s="17"/>
      <c r="C1" s="17"/>
      <c r="D1" s="17"/>
      <c r="E1" s="17"/>
      <c r="F1" s="18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348172052.28999996</v>
      </c>
      <c r="C3" s="8">
        <f t="shared" ref="C3:F3" si="0">C4+C12</f>
        <v>228575266.65999997</v>
      </c>
      <c r="D3" s="8">
        <f t="shared" si="0"/>
        <v>217275829.45999998</v>
      </c>
      <c r="E3" s="8">
        <f t="shared" si="0"/>
        <v>359471489.49000001</v>
      </c>
      <c r="F3" s="8">
        <f t="shared" si="0"/>
        <v>11299437.199999979</v>
      </c>
    </row>
    <row r="4" spans="1:6" x14ac:dyDescent="0.2">
      <c r="A4" s="5" t="s">
        <v>4</v>
      </c>
      <c r="B4" s="8">
        <f>SUM(B5:B11)</f>
        <v>96382584.220000014</v>
      </c>
      <c r="C4" s="8">
        <f>SUM(C5:C11)</f>
        <v>195551308.43999997</v>
      </c>
      <c r="D4" s="8">
        <f>SUM(D5:D11)</f>
        <v>198396196.91</v>
      </c>
      <c r="E4" s="8">
        <f>SUM(E5:E11)</f>
        <v>93537695.749999985</v>
      </c>
      <c r="F4" s="8">
        <f>SUM(F5:F11)</f>
        <v>-2844888.4700000114</v>
      </c>
    </row>
    <row r="5" spans="1:6" x14ac:dyDescent="0.2">
      <c r="A5" s="6" t="s">
        <v>5</v>
      </c>
      <c r="B5" s="9">
        <v>42924904.350000001</v>
      </c>
      <c r="C5" s="9">
        <v>77482481.519999996</v>
      </c>
      <c r="D5" s="9">
        <v>75818331.680000007</v>
      </c>
      <c r="E5" s="9">
        <f>B5+C5-D5</f>
        <v>44589054.189999998</v>
      </c>
      <c r="F5" s="9">
        <f t="shared" ref="F5:F11" si="1">E5-B5</f>
        <v>1664149.8399999961</v>
      </c>
    </row>
    <row r="6" spans="1:6" x14ac:dyDescent="0.2">
      <c r="A6" s="6" t="s">
        <v>6</v>
      </c>
      <c r="B6" s="9">
        <v>46372869.170000002</v>
      </c>
      <c r="C6" s="9">
        <v>103195205.70999999</v>
      </c>
      <c r="D6" s="9">
        <v>109352883.28</v>
      </c>
      <c r="E6" s="9">
        <f t="shared" ref="E6:E11" si="2">B6+C6-D6</f>
        <v>40215191.599999994</v>
      </c>
      <c r="F6" s="9">
        <f t="shared" si="1"/>
        <v>-6157677.5700000077</v>
      </c>
    </row>
    <row r="7" spans="1:6" x14ac:dyDescent="0.2">
      <c r="A7" s="6" t="s">
        <v>7</v>
      </c>
      <c r="B7" s="9">
        <v>3426327.65</v>
      </c>
      <c r="C7" s="9">
        <v>6594449.8200000003</v>
      </c>
      <c r="D7" s="9">
        <v>5401494.4199999999</v>
      </c>
      <c r="E7" s="9">
        <f t="shared" si="2"/>
        <v>4619283.0500000007</v>
      </c>
      <c r="F7" s="9">
        <f t="shared" si="1"/>
        <v>1192955.4000000008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3658483.05</v>
      </c>
      <c r="C9" s="9">
        <v>8279171.3899999997</v>
      </c>
      <c r="D9" s="9">
        <v>7823487.5300000003</v>
      </c>
      <c r="E9" s="9">
        <f t="shared" si="2"/>
        <v>4114166.9099999992</v>
      </c>
      <c r="F9" s="9">
        <f t="shared" si="1"/>
        <v>455683.8599999994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251789468.06999996</v>
      </c>
      <c r="C12" s="8">
        <f>SUM(C13:C21)</f>
        <v>33023958.220000003</v>
      </c>
      <c r="D12" s="8">
        <f>SUM(D13:D21)</f>
        <v>18879632.549999997</v>
      </c>
      <c r="E12" s="8">
        <f>SUM(E13:E21)</f>
        <v>265933793.74000001</v>
      </c>
      <c r="F12" s="8">
        <f>SUM(F13:F21)</f>
        <v>14144325.669999991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233116795.58000001</v>
      </c>
      <c r="C15" s="10">
        <v>31353844.09</v>
      </c>
      <c r="D15" s="10">
        <v>18407690.989999998</v>
      </c>
      <c r="E15" s="10">
        <f t="shared" si="4"/>
        <v>246062948.68000001</v>
      </c>
      <c r="F15" s="10">
        <f t="shared" si="3"/>
        <v>12946153.099999994</v>
      </c>
    </row>
    <row r="16" spans="1:6" x14ac:dyDescent="0.2">
      <c r="A16" s="6" t="s">
        <v>14</v>
      </c>
      <c r="B16" s="9">
        <v>63207627.93</v>
      </c>
      <c r="C16" s="9">
        <v>943883.12</v>
      </c>
      <c r="D16" s="9">
        <v>471941.56</v>
      </c>
      <c r="E16" s="9">
        <f t="shared" si="4"/>
        <v>63679569.489999995</v>
      </c>
      <c r="F16" s="9">
        <f t="shared" si="3"/>
        <v>471941.55999999493</v>
      </c>
    </row>
    <row r="17" spans="1:6" x14ac:dyDescent="0.2">
      <c r="A17" s="6" t="s">
        <v>15</v>
      </c>
      <c r="B17" s="9">
        <v>4592211.5</v>
      </c>
      <c r="C17" s="9">
        <v>0</v>
      </c>
      <c r="D17" s="9">
        <v>0</v>
      </c>
      <c r="E17" s="9">
        <f t="shared" si="4"/>
        <v>4592211.5</v>
      </c>
      <c r="F17" s="9">
        <f t="shared" si="3"/>
        <v>0</v>
      </c>
    </row>
    <row r="18" spans="1:6" x14ac:dyDescent="0.2">
      <c r="A18" s="6" t="s">
        <v>16</v>
      </c>
      <c r="B18" s="9">
        <v>-67946289.230000004</v>
      </c>
      <c r="C18" s="9">
        <v>0</v>
      </c>
      <c r="D18" s="9">
        <v>0</v>
      </c>
      <c r="E18" s="9">
        <f t="shared" si="4"/>
        <v>-67946289.230000004</v>
      </c>
      <c r="F18" s="9">
        <f t="shared" si="3"/>
        <v>0</v>
      </c>
    </row>
    <row r="19" spans="1:6" x14ac:dyDescent="0.2">
      <c r="A19" s="6" t="s">
        <v>17</v>
      </c>
      <c r="B19" s="9">
        <v>18819122.289999999</v>
      </c>
      <c r="C19" s="9">
        <v>726231.01</v>
      </c>
      <c r="D19" s="9">
        <v>0</v>
      </c>
      <c r="E19" s="9">
        <f t="shared" si="4"/>
        <v>19545353.300000001</v>
      </c>
      <c r="F19" s="9">
        <f t="shared" si="3"/>
        <v>726231.01000000164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29" spans="1:6" ht="15" x14ac:dyDescent="0.25">
      <c r="A29" s="12" t="s">
        <v>27</v>
      </c>
      <c r="B29" s="13"/>
      <c r="C29" s="13"/>
      <c r="D29" s="13"/>
      <c r="E29" s="11"/>
    </row>
    <row r="30" spans="1:6" ht="15" x14ac:dyDescent="0.25">
      <c r="A30" s="14" t="s">
        <v>28</v>
      </c>
      <c r="B30" s="15"/>
      <c r="C30" s="13"/>
      <c r="D30" s="13"/>
      <c r="E30" s="11"/>
    </row>
    <row r="31" spans="1:6" ht="15" x14ac:dyDescent="0.25">
      <c r="A31" s="14" t="s">
        <v>29</v>
      </c>
      <c r="B31" s="13"/>
      <c r="C31" s="13"/>
      <c r="D31" s="13"/>
      <c r="E31" s="11"/>
    </row>
  </sheetData>
  <sheetProtection formatCells="0" formatColumns="0" formatRows="0" autoFilter="0"/>
  <mergeCells count="1">
    <mergeCell ref="A1:F1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Hilaria Arriaga Quiroz</cp:lastModifiedBy>
  <cp:lastPrinted>2024-04-29T18:42:26Z</cp:lastPrinted>
  <dcterms:created xsi:type="dcterms:W3CDTF">2014-02-09T04:04:15Z</dcterms:created>
  <dcterms:modified xsi:type="dcterms:W3CDTF">2024-04-29T18:59:45Z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